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92" windowHeight="5328" tabRatio="601" activeTab="0"/>
  </bookViews>
  <sheets>
    <sheet name="CRF" sheetId="1" r:id="rId1"/>
    <sheet name="cip under 175K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aaa">'[1]15-library'!#REF!</definedName>
    <definedName name="actual">#REF!</definedName>
    <definedName name="actual38">#REF!</definedName>
    <definedName name="bbb">'[1]15-library'!#REF!</definedName>
    <definedName name="bos">#REF!</definedName>
    <definedName name="bos38">#REF!</definedName>
    <definedName name="budcom">#REF!</definedName>
    <definedName name="budget">#REF!</definedName>
    <definedName name="budget38">#REF!</definedName>
    <definedName name="ccc">'[1]15-library'!#REF!</definedName>
    <definedName name="ddd">'[1]15-library'!#REF!</definedName>
    <definedName name="dept">#REF!</definedName>
    <definedName name="dept38">#REF!</definedName>
    <definedName name="eee">'[1]15-library'!#REF!</definedName>
    <definedName name="fff">'[1]15-library'!#REF!</definedName>
    <definedName name="ggg">'[1]15-library'!#REF!</definedName>
    <definedName name="help">'[2]15-library'!#REF!</definedName>
    <definedName name="hhh">'[1]15-library'!#REF!</definedName>
    <definedName name="iii">'[1]15-library'!#REF!</definedName>
    <definedName name="jjj">'[1]15-library'!#REF!</definedName>
    <definedName name="meeting">#REF!</definedName>
    <definedName name="mgr">#REF!</definedName>
    <definedName name="mgr38">#REF!</definedName>
    <definedName name="ooop">'[2]15-library'!#REF!</definedName>
    <definedName name="ooou">'[2]15-library'!#REF!</definedName>
    <definedName name="_xlnm.Print_Area" localSheetId="0">'CRF'!$A$1:$J$30</definedName>
    <definedName name="pwq">'[2]15-library'!#REF!</definedName>
    <definedName name="rtl">'[2]15-library'!#REF!</definedName>
    <definedName name="ssg">'[2]15-library'!#REF!</definedName>
    <definedName name="voted">#REF!</definedName>
    <definedName name="www">'[2]15-library'!#REF!</definedName>
  </definedNames>
  <calcPr fullCalcOnLoad="1"/>
</workbook>
</file>

<file path=xl/sharedStrings.xml><?xml version="1.0" encoding="utf-8"?>
<sst xmlns="http://schemas.openxmlformats.org/spreadsheetml/2006/main" count="78" uniqueCount="66">
  <si>
    <t>2006-07</t>
  </si>
  <si>
    <t xml:space="preserve"> </t>
  </si>
  <si>
    <t>2007-08</t>
  </si>
  <si>
    <t>Athletic Fields</t>
  </si>
  <si>
    <t>Bridge Replacement</t>
  </si>
  <si>
    <t>Communications Equipment</t>
  </si>
  <si>
    <t>Computer Equipment</t>
  </si>
  <si>
    <t>Daniel Webster Highway</t>
  </si>
  <si>
    <t>Drainage Improvements</t>
  </si>
  <si>
    <t>Fire Equipment</t>
  </si>
  <si>
    <t>Highway Equipment</t>
  </si>
  <si>
    <t>Land Bank</t>
  </si>
  <si>
    <t>Library Construction</t>
  </si>
  <si>
    <t>Library Roof</t>
  </si>
  <si>
    <t>Northwest Fire Station</t>
  </si>
  <si>
    <t>Playground Equipment</t>
  </si>
  <si>
    <t>Property Revaluation</t>
  </si>
  <si>
    <t>Road Improvements</t>
  </si>
  <si>
    <t>Sewer Line Extension</t>
  </si>
  <si>
    <t>Sidewalks and Bike Paths</t>
  </si>
  <si>
    <t>South Fire Station</t>
  </si>
  <si>
    <t>Traffic Signal Pre-emption</t>
  </si>
  <si>
    <t>Wastewater Treatment Facility</t>
  </si>
  <si>
    <t>Wastewater Treatment System</t>
  </si>
  <si>
    <t>Operating budget</t>
  </si>
  <si>
    <t>Communications</t>
  </si>
  <si>
    <t>Highway</t>
  </si>
  <si>
    <t>Solid Waste Disposal</t>
  </si>
  <si>
    <t>2008-09</t>
  </si>
  <si>
    <t>PROPOSED 2008-09 CAPITAL RESERVE FUND TRANSFERS</t>
  </si>
  <si>
    <t xml:space="preserve">             Department             </t>
  </si>
  <si>
    <t xml:space="preserve">Year </t>
  </si>
  <si>
    <t>Replace SCH</t>
  </si>
  <si>
    <t xml:space="preserve">Model </t>
  </si>
  <si>
    <t>Vehicle</t>
  </si>
  <si>
    <t>YR 1</t>
  </si>
  <si>
    <t>Replacement Year</t>
  </si>
  <si>
    <t>2008/09</t>
  </si>
  <si>
    <t>Replace</t>
  </si>
  <si>
    <t>Trailer, Roller</t>
  </si>
  <si>
    <t>Roller, Steel Drum</t>
  </si>
  <si>
    <t>DPW Admin</t>
  </si>
  <si>
    <t xml:space="preserve">D.W. Highway  - Berger Study Update </t>
  </si>
  <si>
    <t>Addition</t>
  </si>
  <si>
    <t>Communications Recorder</t>
  </si>
  <si>
    <t>10 yr</t>
  </si>
  <si>
    <t>6 Wheel Dump</t>
  </si>
  <si>
    <t>Total project costs</t>
  </si>
  <si>
    <t>Town of Merrimack</t>
  </si>
  <si>
    <t>Items in Minor Cip under $175,000</t>
  </si>
  <si>
    <t>The town manager is requesting that the Town Council approve purchasing these items from the Capital reseserve funds and approves the dibursement/reimbursement from the Trustee of Trust Funds</t>
  </si>
  <si>
    <t>2005-06</t>
  </si>
  <si>
    <t>General Government</t>
  </si>
  <si>
    <t>Actual</t>
  </si>
  <si>
    <t>Voted</t>
  </si>
  <si>
    <t>Salt Shed</t>
  </si>
  <si>
    <t xml:space="preserve">INCLUDED IN MUNICIPAL OPERATING BUDGET </t>
  </si>
  <si>
    <t>Increase</t>
  </si>
  <si>
    <t>Balance</t>
  </si>
  <si>
    <t>2001-02</t>
  </si>
  <si>
    <t>2002-03</t>
  </si>
  <si>
    <t>2003-04</t>
  </si>
  <si>
    <t>(Decrease)</t>
  </si>
  <si>
    <t>Ambulance</t>
  </si>
  <si>
    <t>Proposed</t>
  </si>
  <si>
    <t>06/30/07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</si>
</sst>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0_);_(* \(#,##0.0000\);_(* &quot;-&quot;_);_(@_)"/>
    <numFmt numFmtId="166" formatCode="_(* #,##0.000_);_(* \(#,##0.000\);_(* &quot;-&quot;???_);_(@_)"/>
    <numFmt numFmtId="167" formatCode="0_);\(0\)"/>
    <numFmt numFmtId="168" formatCode="_(* #,##0.00000_);_(* \(#,##0.00000\);_(* &quot;-&quot;?????_);_(@_)"/>
    <numFmt numFmtId="169" formatCode="_(* #,##0.0_);_(* \(#,##0.0\);_(* &quot;-&quot;?_);_(@_)"/>
    <numFmt numFmtId="170" formatCode="0.0%"/>
    <numFmt numFmtId="171" formatCode="0.0000%"/>
    <numFmt numFmtId="172" formatCode="_(* #,##0.000_);_(* \(#,##0.000\);_(* &quot;-&quot;_);_(@_)"/>
    <numFmt numFmtId="173" formatCode="_(* #,##0.00_);_(* \(#,##0.00\);_(* &quot;-&quot;_);_(@_)"/>
    <numFmt numFmtId="174" formatCode="_(* #,##0.000_);_(* \(#,##0.000\);_(* &quot;-&quot;??_);_(@_)"/>
    <numFmt numFmtId="175" formatCode="m/d/yy"/>
    <numFmt numFmtId="176" formatCode="mm/dd/yy"/>
    <numFmt numFmtId="177" formatCode="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/dd/yy_)"/>
    <numFmt numFmtId="182" formatCode="0.00_)"/>
    <numFmt numFmtId="183" formatCode="000\-00\-0000"/>
    <numFmt numFmtId="184" formatCode="00000"/>
    <numFmt numFmtId="185" formatCode="00000\-0000"/>
    <numFmt numFmtId="186" formatCode="dd\-mmm\-yy"/>
    <numFmt numFmtId="187" formatCode="&quot;$&quot;#,##0.00"/>
    <numFmt numFmtId="188" formatCode="0_)"/>
    <numFmt numFmtId="189" formatCode="[$€-2]\ #,##0.00_);[Red]\([$€-2]\ #,##0.00\)"/>
    <numFmt numFmtId="190" formatCode="_(* #,##0_);_(* \(#,##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Accounting"/>
      <sz val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41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1" fontId="7" fillId="0" borderId="0" xfId="0" applyNumberFormat="1" applyFont="1" applyAlignment="1">
      <alignment/>
    </xf>
    <xf numFmtId="0" fontId="13" fillId="0" borderId="0" xfId="0" applyFont="1" applyAlignment="1">
      <alignment vertical="justify"/>
    </xf>
    <xf numFmtId="0" fontId="14" fillId="0" borderId="0" xfId="0" applyFont="1" applyAlignment="1">
      <alignment vertical="justify"/>
    </xf>
    <xf numFmtId="41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vertical="justify"/>
    </xf>
    <xf numFmtId="41" fontId="12" fillId="0" borderId="0" xfId="0" applyNumberFormat="1" applyFont="1" applyAlignment="1">
      <alignment vertical="justify"/>
    </xf>
    <xf numFmtId="0" fontId="12" fillId="0" borderId="0" xfId="0" applyFont="1" applyFill="1" applyAlignment="1">
      <alignment vertical="justify"/>
    </xf>
    <xf numFmtId="41" fontId="15" fillId="0" borderId="0" xfId="0" applyNumberFormat="1" applyFont="1" applyAlignment="1">
      <alignment vertical="justify"/>
    </xf>
    <xf numFmtId="41" fontId="16" fillId="0" borderId="0" xfId="0" applyNumberFormat="1" applyFont="1" applyAlignment="1">
      <alignment vertical="justify"/>
    </xf>
    <xf numFmtId="41" fontId="9" fillId="0" borderId="0" xfId="0" applyNumberFormat="1" applyFont="1" applyFill="1" applyAlignment="1">
      <alignment/>
    </xf>
    <xf numFmtId="41" fontId="10" fillId="0" borderId="0" xfId="0" applyNumberFormat="1" applyFont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>
      <alignment/>
    </xf>
    <xf numFmtId="0" fontId="9" fillId="0" borderId="1" xfId="0" applyFont="1" applyFill="1" applyBorder="1" applyAlignment="1">
      <alignment/>
    </xf>
    <xf numFmtId="41" fontId="10" fillId="0" borderId="0" xfId="0" applyNumberFormat="1" applyFont="1" applyAlignment="1">
      <alignment/>
    </xf>
    <xf numFmtId="0" fontId="9" fillId="0" borderId="2" xfId="0" applyFont="1" applyFill="1" applyBorder="1" applyAlignment="1">
      <alignment/>
    </xf>
    <xf numFmtId="41" fontId="10" fillId="0" borderId="3" xfId="0" applyNumberFormat="1" applyFont="1" applyFill="1" applyBorder="1" applyAlignment="1" applyProtection="1">
      <alignment horizontal="left"/>
      <protection/>
    </xf>
    <xf numFmtId="0" fontId="10" fillId="0" borderId="4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/>
      <protection/>
    </xf>
    <xf numFmtId="41" fontId="10" fillId="0" borderId="5" xfId="0" applyNumberFormat="1" applyFont="1" applyFill="1" applyBorder="1" applyAlignment="1" applyProtection="1">
      <alignment horizontal="left"/>
      <protection/>
    </xf>
    <xf numFmtId="0" fontId="10" fillId="0" borderId="4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left"/>
    </xf>
    <xf numFmtId="0" fontId="10" fillId="0" borderId="5" xfId="0" applyNumberFormat="1" applyFont="1" applyFill="1" applyBorder="1" applyAlignment="1">
      <alignment/>
    </xf>
    <xf numFmtId="0" fontId="10" fillId="0" borderId="5" xfId="0" applyNumberFormat="1" applyFont="1" applyBorder="1" applyAlignment="1" quotePrefix="1">
      <alignment wrapText="1"/>
    </xf>
    <xf numFmtId="0" fontId="10" fillId="0" borderId="5" xfId="0" applyFont="1" applyBorder="1" applyAlignment="1">
      <alignment horizontal="center" wrapText="1"/>
    </xf>
    <xf numFmtId="41" fontId="10" fillId="0" borderId="5" xfId="0" applyNumberFormat="1" applyFont="1" applyFill="1" applyBorder="1" applyAlignment="1">
      <alignment/>
    </xf>
    <xf numFmtId="0" fontId="10" fillId="0" borderId="5" xfId="0" applyNumberFormat="1" applyFont="1" applyFill="1" applyBorder="1" applyAlignment="1">
      <alignment horizontal="left"/>
    </xf>
    <xf numFmtId="41" fontId="10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5" xfId="0" applyFont="1" applyFill="1" applyBorder="1" applyAlignment="1">
      <alignment horizontal="center"/>
    </xf>
    <xf numFmtId="41" fontId="9" fillId="0" borderId="6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 horizontal="left"/>
    </xf>
    <xf numFmtId="41" fontId="9" fillId="0" borderId="7" xfId="0" applyNumberFormat="1" applyFont="1" applyFill="1" applyBorder="1" applyAlignment="1">
      <alignment horizontal="left"/>
    </xf>
    <xf numFmtId="41" fontId="9" fillId="0" borderId="7" xfId="0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/>
    </xf>
    <xf numFmtId="0" fontId="17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7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41" fontId="10" fillId="0" borderId="5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1" fontId="9" fillId="0" borderId="0" xfId="0" applyNumberFormat="1" applyFont="1" applyFill="1" applyAlignment="1">
      <alignment horizontal="center"/>
    </xf>
    <xf numFmtId="41" fontId="17" fillId="0" borderId="8" xfId="0" applyNumberFormat="1" applyFont="1" applyFill="1" applyBorder="1" applyAlignment="1" applyProtection="1">
      <alignment horizontal="center"/>
      <protection/>
    </xf>
    <xf numFmtId="41" fontId="17" fillId="0" borderId="6" xfId="0" applyNumberFormat="1" applyFont="1" applyFill="1" applyBorder="1" applyAlignment="1" applyProtection="1">
      <alignment horizontal="center"/>
      <protection/>
    </xf>
    <xf numFmtId="0" fontId="17" fillId="0" borderId="9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center" wrapText="1"/>
    </xf>
    <xf numFmtId="0" fontId="17" fillId="0" borderId="11" xfId="0" applyNumberFormat="1" applyFont="1" applyFill="1" applyBorder="1" applyAlignment="1">
      <alignment horizontal="center" wrapText="1"/>
    </xf>
    <xf numFmtId="0" fontId="17" fillId="0" borderId="12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</xdr:row>
      <xdr:rowOff>0</xdr:rowOff>
    </xdr:from>
    <xdr:to>
      <xdr:col>7</xdr:col>
      <xdr:colOff>95250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666875" y="1257300"/>
          <a:ext cx="5619750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191375" y="1257300"/>
          <a:ext cx="952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562100" y="1257300"/>
          <a:ext cx="2857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039100" y="1257300"/>
          <a:ext cx="0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udget%20detail%202005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ob\LOCALS~1\Temp\Administrator\Local%20Settings\Temporary%20Internet%20Files\Content.IE5\YNCLY5G7\budget%20detail%202005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29.28125" style="0" bestFit="1" customWidth="1"/>
    <col min="2" max="2" width="14.421875" style="0" hidden="1" customWidth="1"/>
    <col min="3" max="4" width="14.140625" style="0" hidden="1" customWidth="1"/>
    <col min="5" max="8" width="14.140625" style="0" customWidth="1"/>
    <col min="9" max="11" width="13.140625" style="0" customWidth="1"/>
    <col min="13" max="13" width="31.421875" style="0" customWidth="1"/>
    <col min="14" max="14" width="29.28125" style="0" bestFit="1" customWidth="1"/>
  </cols>
  <sheetData>
    <row r="1" spans="1:11" ht="12.7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2"/>
      <c r="K1" s="2"/>
    </row>
    <row r="2" spans="1:11" ht="12.75">
      <c r="A2" s="63" t="s">
        <v>56</v>
      </c>
      <c r="B2" s="63"/>
      <c r="C2" s="63"/>
      <c r="D2" s="63"/>
      <c r="E2" s="63"/>
      <c r="F2" s="63"/>
      <c r="G2" s="63"/>
      <c r="H2" s="63"/>
      <c r="I2" s="63"/>
      <c r="J2" s="4"/>
      <c r="K2" s="4"/>
    </row>
    <row r="3" spans="1:11" ht="12.7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2"/>
      <c r="K3" s="2"/>
    </row>
    <row r="4" spans="1:11" ht="12.75">
      <c r="A4" s="1"/>
      <c r="B4" s="1"/>
      <c r="C4" s="1"/>
      <c r="D4" s="5" t="s">
        <v>53</v>
      </c>
      <c r="E4" s="5" t="s">
        <v>53</v>
      </c>
      <c r="F4" s="5" t="s">
        <v>53</v>
      </c>
      <c r="G4" s="5" t="s">
        <v>54</v>
      </c>
      <c r="H4" s="5" t="s">
        <v>64</v>
      </c>
      <c r="I4" s="5" t="s">
        <v>57</v>
      </c>
      <c r="J4" s="5" t="s">
        <v>58</v>
      </c>
      <c r="K4" s="5"/>
    </row>
    <row r="5" spans="1:11" ht="12.75">
      <c r="A5" s="1"/>
      <c r="B5" s="6" t="s">
        <v>59</v>
      </c>
      <c r="C5" s="6" t="s">
        <v>60</v>
      </c>
      <c r="D5" s="6" t="s">
        <v>61</v>
      </c>
      <c r="E5" s="6" t="s">
        <v>51</v>
      </c>
      <c r="F5" s="6" t="s">
        <v>0</v>
      </c>
      <c r="G5" s="6" t="s">
        <v>2</v>
      </c>
      <c r="H5" s="6" t="s">
        <v>28</v>
      </c>
      <c r="I5" s="6" t="s">
        <v>62</v>
      </c>
      <c r="J5" s="7" t="s">
        <v>65</v>
      </c>
      <c r="K5" s="7"/>
    </row>
    <row r="6" spans="1:14" ht="15">
      <c r="A6" s="1" t="s">
        <v>63</v>
      </c>
      <c r="B6" s="3">
        <v>35000</v>
      </c>
      <c r="C6" s="3">
        <v>35000</v>
      </c>
      <c r="D6" s="3">
        <v>12000</v>
      </c>
      <c r="E6" s="3">
        <v>60000</v>
      </c>
      <c r="F6" s="3">
        <v>50000</v>
      </c>
      <c r="G6" s="8">
        <v>50000</v>
      </c>
      <c r="H6" s="8">
        <v>50000</v>
      </c>
      <c r="I6" s="8">
        <v>0</v>
      </c>
      <c r="J6" s="16">
        <v>150981</v>
      </c>
      <c r="K6" s="3"/>
      <c r="M6" s="15"/>
      <c r="N6" s="15"/>
    </row>
    <row r="7" spans="1:14" ht="15">
      <c r="A7" s="1" t="s">
        <v>3</v>
      </c>
      <c r="B7" s="3">
        <v>75000</v>
      </c>
      <c r="C7" s="3">
        <v>100000</v>
      </c>
      <c r="D7" s="3">
        <v>50000</v>
      </c>
      <c r="E7" s="3">
        <v>75000</v>
      </c>
      <c r="F7" s="3">
        <v>0</v>
      </c>
      <c r="G7" s="8">
        <v>0</v>
      </c>
      <c r="H7" s="8">
        <v>75000</v>
      </c>
      <c r="I7" s="8">
        <v>75000</v>
      </c>
      <c r="J7" s="16">
        <v>168435</v>
      </c>
      <c r="K7" s="3"/>
      <c r="M7" s="15"/>
      <c r="N7" s="15"/>
    </row>
    <row r="8" spans="1:14" ht="15">
      <c r="A8" s="1" t="s">
        <v>4</v>
      </c>
      <c r="B8" s="3">
        <v>0</v>
      </c>
      <c r="C8" s="3">
        <v>25000</v>
      </c>
      <c r="D8" s="3">
        <v>57000</v>
      </c>
      <c r="E8" s="3">
        <v>60000</v>
      </c>
      <c r="F8" s="3">
        <v>20000</v>
      </c>
      <c r="G8" s="8">
        <v>20000</v>
      </c>
      <c r="H8" s="8">
        <v>150000</v>
      </c>
      <c r="I8" s="8">
        <v>130000</v>
      </c>
      <c r="J8" s="16">
        <v>500203</v>
      </c>
      <c r="K8" s="3"/>
      <c r="M8" s="15"/>
      <c r="N8" s="15"/>
    </row>
    <row r="9" spans="1:14" ht="15">
      <c r="A9" s="1" t="s">
        <v>5</v>
      </c>
      <c r="B9" s="3">
        <v>35000</v>
      </c>
      <c r="C9" s="3">
        <v>35000</v>
      </c>
      <c r="D9" s="3">
        <v>25000</v>
      </c>
      <c r="E9" s="3">
        <v>25000</v>
      </c>
      <c r="F9" s="3">
        <v>10000</v>
      </c>
      <c r="G9" s="8">
        <v>10000</v>
      </c>
      <c r="H9" s="8">
        <v>35000</v>
      </c>
      <c r="I9" s="8">
        <v>25000</v>
      </c>
      <c r="J9" s="16">
        <v>41391</v>
      </c>
      <c r="K9" s="3"/>
      <c r="M9" s="15"/>
      <c r="N9" s="15"/>
    </row>
    <row r="10" spans="1:14" ht="15">
      <c r="A10" s="1" t="s">
        <v>6</v>
      </c>
      <c r="B10" s="3">
        <v>25000</v>
      </c>
      <c r="C10" s="3">
        <v>25000</v>
      </c>
      <c r="D10" s="3">
        <v>15000</v>
      </c>
      <c r="E10" s="3">
        <v>50000</v>
      </c>
      <c r="F10" s="3">
        <v>26000</v>
      </c>
      <c r="G10" s="8">
        <v>50000</v>
      </c>
      <c r="H10" s="8">
        <v>10000</v>
      </c>
      <c r="I10" s="8">
        <v>-40000</v>
      </c>
      <c r="J10" s="16">
        <v>115177</v>
      </c>
      <c r="K10" s="3"/>
      <c r="M10" s="15"/>
      <c r="N10" s="15"/>
    </row>
    <row r="11" spans="1:14" ht="15">
      <c r="A11" s="1" t="s">
        <v>7</v>
      </c>
      <c r="B11" s="3">
        <v>128000</v>
      </c>
      <c r="C11" s="3">
        <v>38000</v>
      </c>
      <c r="D11" s="3">
        <v>53000</v>
      </c>
      <c r="E11" s="3">
        <v>110000</v>
      </c>
      <c r="F11" s="3">
        <v>75000</v>
      </c>
      <c r="G11" s="8">
        <v>155000</v>
      </c>
      <c r="H11" s="8">
        <v>100000</v>
      </c>
      <c r="I11" s="8">
        <v>-55000</v>
      </c>
      <c r="J11" s="16">
        <v>663324</v>
      </c>
      <c r="K11" s="3"/>
      <c r="M11" s="15"/>
      <c r="N11" s="15"/>
    </row>
    <row r="12" spans="1:14" ht="15">
      <c r="A12" s="1" t="s">
        <v>8</v>
      </c>
      <c r="B12" s="3">
        <v>50000</v>
      </c>
      <c r="C12" s="3">
        <v>50000</v>
      </c>
      <c r="D12" s="3">
        <v>90000</v>
      </c>
      <c r="E12" s="3">
        <v>80000</v>
      </c>
      <c r="F12" s="3">
        <v>115000</v>
      </c>
      <c r="G12" s="8">
        <v>100000</v>
      </c>
      <c r="H12" s="8">
        <v>0</v>
      </c>
      <c r="I12" s="8">
        <v>-100000</v>
      </c>
      <c r="J12" s="16">
        <v>565869</v>
      </c>
      <c r="K12" s="3"/>
      <c r="M12" s="15"/>
      <c r="N12" s="15"/>
    </row>
    <row r="13" spans="1:14" ht="15">
      <c r="A13" s="9" t="s">
        <v>9</v>
      </c>
      <c r="B13" s="3">
        <v>177000</v>
      </c>
      <c r="C13" s="3">
        <v>177000</v>
      </c>
      <c r="D13" s="3">
        <v>198000</v>
      </c>
      <c r="E13" s="3">
        <v>200000</v>
      </c>
      <c r="F13" s="3">
        <v>100000</v>
      </c>
      <c r="G13" s="8">
        <v>100000</v>
      </c>
      <c r="H13" s="8">
        <v>100000</v>
      </c>
      <c r="I13" s="8">
        <v>0</v>
      </c>
      <c r="J13" s="16">
        <v>674118</v>
      </c>
      <c r="K13" s="3"/>
      <c r="M13" s="15"/>
      <c r="N13" s="15"/>
    </row>
    <row r="14" spans="1:14" ht="15">
      <c r="A14" s="1" t="s">
        <v>10</v>
      </c>
      <c r="B14" s="3">
        <v>160000</v>
      </c>
      <c r="C14" s="3">
        <v>175000</v>
      </c>
      <c r="D14" s="3">
        <v>175000</v>
      </c>
      <c r="E14" s="3">
        <v>225000</v>
      </c>
      <c r="F14" s="3">
        <v>145000</v>
      </c>
      <c r="G14" s="8">
        <v>75000</v>
      </c>
      <c r="H14" s="8">
        <v>150000</v>
      </c>
      <c r="I14" s="8">
        <v>75000</v>
      </c>
      <c r="J14" s="16">
        <v>430701</v>
      </c>
      <c r="K14" s="3"/>
      <c r="M14" s="15"/>
      <c r="N14" s="15"/>
    </row>
    <row r="15" spans="1:14" ht="15">
      <c r="A15" s="1" t="s">
        <v>11</v>
      </c>
      <c r="B15" s="3">
        <v>210000</v>
      </c>
      <c r="C15" s="3">
        <v>200000</v>
      </c>
      <c r="D15" s="3">
        <v>0</v>
      </c>
      <c r="E15" s="3">
        <v>0</v>
      </c>
      <c r="F15" s="3">
        <v>0</v>
      </c>
      <c r="G15" s="8">
        <v>0</v>
      </c>
      <c r="H15" s="8">
        <v>250000</v>
      </c>
      <c r="I15" s="8">
        <v>250000</v>
      </c>
      <c r="J15" s="16">
        <v>465985</v>
      </c>
      <c r="K15" s="3"/>
      <c r="M15" s="15"/>
      <c r="N15" s="15"/>
    </row>
    <row r="16" spans="1:14" ht="15">
      <c r="A16" s="1" t="s">
        <v>12</v>
      </c>
      <c r="B16" s="3">
        <v>600000</v>
      </c>
      <c r="C16" s="3">
        <v>493992</v>
      </c>
      <c r="D16" s="3">
        <v>480245</v>
      </c>
      <c r="E16" s="3">
        <v>125000</v>
      </c>
      <c r="F16" s="3">
        <v>0</v>
      </c>
      <c r="G16" s="8">
        <v>0</v>
      </c>
      <c r="H16" s="8">
        <v>0</v>
      </c>
      <c r="I16" s="8">
        <v>0</v>
      </c>
      <c r="J16" s="16">
        <v>0</v>
      </c>
      <c r="K16" s="3"/>
      <c r="M16" s="17"/>
      <c r="N16" s="15"/>
    </row>
    <row r="17" spans="1:14" ht="15">
      <c r="A17" s="1" t="s">
        <v>13</v>
      </c>
      <c r="B17" s="3">
        <v>2000</v>
      </c>
      <c r="C17" s="3">
        <v>2000</v>
      </c>
      <c r="D17" s="3">
        <v>2000</v>
      </c>
      <c r="E17" s="3">
        <v>2000</v>
      </c>
      <c r="F17" s="3">
        <v>1000</v>
      </c>
      <c r="G17" s="8">
        <v>1000</v>
      </c>
      <c r="H17" s="8">
        <v>2000</v>
      </c>
      <c r="I17" s="8">
        <v>1000</v>
      </c>
      <c r="J17" s="16">
        <v>24149</v>
      </c>
      <c r="K17" s="3"/>
      <c r="M17" s="15"/>
      <c r="N17" s="15"/>
    </row>
    <row r="18" spans="1:14" ht="15">
      <c r="A18" s="1" t="s">
        <v>14</v>
      </c>
      <c r="B18" s="3">
        <v>85000</v>
      </c>
      <c r="C18" s="3">
        <v>0</v>
      </c>
      <c r="D18" s="3">
        <v>0</v>
      </c>
      <c r="E18" s="3">
        <v>30000</v>
      </c>
      <c r="F18" s="3">
        <v>0</v>
      </c>
      <c r="G18" s="8">
        <v>0</v>
      </c>
      <c r="H18" s="8">
        <v>0</v>
      </c>
      <c r="I18" s="8">
        <v>0</v>
      </c>
      <c r="J18" s="16">
        <v>128346</v>
      </c>
      <c r="K18" s="3"/>
      <c r="M18" s="15"/>
      <c r="N18" s="15"/>
    </row>
    <row r="19" spans="1:14" ht="15">
      <c r="A19" s="1" t="s">
        <v>15</v>
      </c>
      <c r="B19" s="3">
        <v>25000</v>
      </c>
      <c r="C19" s="3">
        <v>35000</v>
      </c>
      <c r="D19" s="3">
        <v>35000</v>
      </c>
      <c r="E19" s="3">
        <v>10000</v>
      </c>
      <c r="F19" s="3">
        <v>0</v>
      </c>
      <c r="G19" s="8">
        <v>0</v>
      </c>
      <c r="H19" s="8">
        <v>10000</v>
      </c>
      <c r="I19" s="8">
        <v>10000</v>
      </c>
      <c r="J19" s="16">
        <v>68503</v>
      </c>
      <c r="K19" s="3"/>
      <c r="M19" s="15"/>
      <c r="N19" s="15"/>
    </row>
    <row r="20" spans="1:14" ht="15">
      <c r="A20" s="1" t="s">
        <v>16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8">
        <v>0</v>
      </c>
      <c r="H20" s="8">
        <v>0</v>
      </c>
      <c r="I20" s="8">
        <v>0</v>
      </c>
      <c r="J20" s="16">
        <v>6430</v>
      </c>
      <c r="K20" s="3"/>
      <c r="M20" s="15"/>
      <c r="N20" s="15"/>
    </row>
    <row r="21" spans="1:14" ht="15">
      <c r="A21" s="1" t="s">
        <v>17</v>
      </c>
      <c r="B21" s="3">
        <v>375000</v>
      </c>
      <c r="C21" s="3">
        <v>215000</v>
      </c>
      <c r="D21" s="3">
        <v>225000</v>
      </c>
      <c r="E21" s="3">
        <v>265000</v>
      </c>
      <c r="F21" s="3">
        <v>190647</v>
      </c>
      <c r="G21" s="8">
        <v>190000</v>
      </c>
      <c r="H21" s="8">
        <v>200000</v>
      </c>
      <c r="I21" s="8">
        <v>10000</v>
      </c>
      <c r="J21" s="16">
        <v>1365916</v>
      </c>
      <c r="K21" s="3"/>
      <c r="M21" s="15"/>
      <c r="N21" s="15"/>
    </row>
    <row r="22" spans="1:14" ht="15">
      <c r="A22" s="1" t="s">
        <v>55</v>
      </c>
      <c r="B22" s="3">
        <v>56000</v>
      </c>
      <c r="C22" s="3">
        <v>56000</v>
      </c>
      <c r="D22" s="3">
        <v>56000</v>
      </c>
      <c r="E22" s="3">
        <v>15000</v>
      </c>
      <c r="F22" s="3">
        <v>0</v>
      </c>
      <c r="G22" s="8">
        <v>5000</v>
      </c>
      <c r="H22" s="8">
        <v>5000</v>
      </c>
      <c r="I22" s="8">
        <v>0</v>
      </c>
      <c r="J22" s="16">
        <v>9595</v>
      </c>
      <c r="K22" s="3"/>
      <c r="M22" s="15"/>
      <c r="N22" s="15"/>
    </row>
    <row r="23" spans="1:14" ht="15">
      <c r="A23" s="1" t="s">
        <v>18</v>
      </c>
      <c r="B23" s="3">
        <v>100000</v>
      </c>
      <c r="C23" s="3">
        <v>100000</v>
      </c>
      <c r="D23" s="3">
        <v>100000</v>
      </c>
      <c r="E23" s="3">
        <v>175000</v>
      </c>
      <c r="F23" s="3">
        <v>115000</v>
      </c>
      <c r="G23" s="8">
        <v>115000</v>
      </c>
      <c r="H23" s="8">
        <v>0</v>
      </c>
      <c r="I23" s="8">
        <v>-115000</v>
      </c>
      <c r="J23" s="16">
        <v>754641</v>
      </c>
      <c r="K23" s="3"/>
      <c r="M23" s="15"/>
      <c r="N23" s="15"/>
    </row>
    <row r="24" spans="1:14" ht="15">
      <c r="A24" s="1" t="s">
        <v>19</v>
      </c>
      <c r="B24" s="3">
        <v>30000</v>
      </c>
      <c r="C24" s="3">
        <v>30000</v>
      </c>
      <c r="D24" s="3">
        <v>30000</v>
      </c>
      <c r="E24" s="3">
        <v>45000</v>
      </c>
      <c r="F24" s="3">
        <v>0</v>
      </c>
      <c r="G24" s="8">
        <v>0</v>
      </c>
      <c r="H24" s="8">
        <v>0</v>
      </c>
      <c r="I24" s="8">
        <v>0</v>
      </c>
      <c r="J24" s="16">
        <v>242167</v>
      </c>
      <c r="K24" s="3"/>
      <c r="M24" s="15"/>
      <c r="N24" s="15"/>
    </row>
    <row r="25" spans="1:14" ht="15">
      <c r="A25" s="1" t="s">
        <v>27</v>
      </c>
      <c r="B25" s="3">
        <v>0</v>
      </c>
      <c r="C25" s="3">
        <v>0</v>
      </c>
      <c r="D25" s="3">
        <v>0</v>
      </c>
      <c r="E25" s="3">
        <v>25000</v>
      </c>
      <c r="F25" s="3">
        <v>10000</v>
      </c>
      <c r="G25" s="8">
        <v>10000</v>
      </c>
      <c r="H25" s="8">
        <v>90000</v>
      </c>
      <c r="I25" s="8">
        <v>80000</v>
      </c>
      <c r="J25" s="16">
        <v>37358</v>
      </c>
      <c r="K25" s="3"/>
      <c r="M25" s="15"/>
      <c r="N25" s="15"/>
    </row>
    <row r="26" spans="1:14" ht="15">
      <c r="A26" s="1" t="s">
        <v>20</v>
      </c>
      <c r="B26" s="3">
        <v>71000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8">
        <v>0</v>
      </c>
      <c r="J26" s="16">
        <v>145284</v>
      </c>
      <c r="K26" s="3"/>
      <c r="M26" s="15"/>
      <c r="N26" s="15"/>
    </row>
    <row r="27" spans="1:14" ht="15">
      <c r="A27" s="1" t="s">
        <v>21</v>
      </c>
      <c r="B27" s="3">
        <v>0</v>
      </c>
      <c r="C27" s="3">
        <v>0</v>
      </c>
      <c r="D27" s="3">
        <v>85000</v>
      </c>
      <c r="E27" s="3">
        <v>12000</v>
      </c>
      <c r="F27" s="3">
        <v>0</v>
      </c>
      <c r="G27" s="3">
        <v>0</v>
      </c>
      <c r="H27" s="3">
        <v>5000</v>
      </c>
      <c r="I27" s="8">
        <v>5000</v>
      </c>
      <c r="J27" s="16">
        <v>19309</v>
      </c>
      <c r="K27" s="3"/>
      <c r="M27" s="15"/>
      <c r="N27" s="15"/>
    </row>
    <row r="28" spans="1:14" ht="15">
      <c r="A28" s="1" t="s">
        <v>22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18">
        <v>56173</v>
      </c>
      <c r="K28" s="3"/>
      <c r="M28" s="11"/>
      <c r="N28" s="11"/>
    </row>
    <row r="29" spans="1:14" ht="16.5">
      <c r="A29" s="1" t="s">
        <v>23</v>
      </c>
      <c r="B29" s="10">
        <v>0</v>
      </c>
      <c r="C29" s="10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9">
        <v>611374</v>
      </c>
      <c r="K29" s="3"/>
      <c r="M29" s="11"/>
      <c r="N29" s="12"/>
    </row>
    <row r="30" spans="1:14" ht="15">
      <c r="A30" s="1" t="s">
        <v>24</v>
      </c>
      <c r="B30" s="3">
        <v>2239000</v>
      </c>
      <c r="C30" s="3">
        <v>1791992</v>
      </c>
      <c r="D30" s="3">
        <v>1688245</v>
      </c>
      <c r="E30" s="3">
        <v>1589000</v>
      </c>
      <c r="F30" s="3">
        <v>857647</v>
      </c>
      <c r="G30" s="3">
        <v>881000</v>
      </c>
      <c r="H30" s="3">
        <v>1232000</v>
      </c>
      <c r="I30" s="3">
        <v>351000</v>
      </c>
      <c r="J30" s="3">
        <v>7245429</v>
      </c>
      <c r="K30" s="3"/>
      <c r="M30" s="15"/>
      <c r="N30" s="15"/>
    </row>
    <row r="31" spans="1:14" ht="15">
      <c r="A31" s="14"/>
      <c r="B31" s="14"/>
      <c r="C31" s="14"/>
      <c r="D31" s="14"/>
      <c r="E31" s="14"/>
      <c r="F31" s="14"/>
      <c r="G31" s="14"/>
      <c r="H31" s="14"/>
      <c r="I31" s="14"/>
      <c r="J31" s="4"/>
      <c r="K31" s="3"/>
      <c r="M31" s="15"/>
      <c r="N31" s="15"/>
    </row>
    <row r="32" spans="1:11" ht="12.75">
      <c r="A32" s="14"/>
      <c r="B32" s="14"/>
      <c r="C32" s="14"/>
      <c r="D32" s="14"/>
      <c r="E32" s="14"/>
      <c r="F32" s="14"/>
      <c r="G32" s="14"/>
      <c r="H32" s="61"/>
      <c r="I32" s="14"/>
      <c r="J32" s="4"/>
      <c r="K32" s="3"/>
    </row>
    <row r="33" spans="1:11" ht="12.75">
      <c r="A33" s="14"/>
      <c r="B33" s="14"/>
      <c r="C33" s="14"/>
      <c r="D33" s="14"/>
      <c r="E33" s="14"/>
      <c r="F33" s="14"/>
      <c r="G33" s="14"/>
      <c r="H33" s="14"/>
      <c r="I33" s="14"/>
      <c r="J33" s="4"/>
      <c r="K33" s="3"/>
    </row>
    <row r="34" spans="1:11" ht="12.75">
      <c r="A34" s="14"/>
      <c r="B34" s="14"/>
      <c r="C34" s="14"/>
      <c r="D34" s="14"/>
      <c r="E34" s="14"/>
      <c r="F34" s="14"/>
      <c r="G34" s="14"/>
      <c r="H34" s="14"/>
      <c r="I34" s="14"/>
      <c r="J34" s="4"/>
      <c r="K34" s="4"/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4"/>
      <c r="K35" s="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4"/>
      <c r="K36" s="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4"/>
      <c r="K37" s="4"/>
    </row>
    <row r="38" spans="1:11" ht="12.75">
      <c r="A38" s="14"/>
      <c r="B38" s="14"/>
      <c r="C38" s="14"/>
      <c r="D38" s="14"/>
      <c r="E38" s="14"/>
      <c r="F38" s="14"/>
      <c r="G38" s="14"/>
      <c r="H38" s="14"/>
      <c r="I38" s="14"/>
      <c r="J38" s="4"/>
      <c r="K38" s="4"/>
    </row>
    <row r="39" spans="1:11" ht="12.75">
      <c r="A39" s="14"/>
      <c r="B39" s="14"/>
      <c r="C39" s="14"/>
      <c r="D39" s="14"/>
      <c r="E39" s="14"/>
      <c r="F39" s="14"/>
      <c r="G39" s="14"/>
      <c r="H39" s="14"/>
      <c r="I39" s="14"/>
      <c r="J39" s="4"/>
      <c r="K39" s="4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4"/>
      <c r="K40" s="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4"/>
      <c r="K41" s="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4"/>
      <c r="K42" s="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4"/>
      <c r="K43" s="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4"/>
      <c r="K44" s="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4"/>
      <c r="K45" s="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4"/>
      <c r="K46" s="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4"/>
      <c r="K47" s="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4"/>
      <c r="K48" s="4"/>
    </row>
    <row r="49" spans="1:11" ht="12.75">
      <c r="A49" s="14"/>
      <c r="B49" s="14"/>
      <c r="C49" s="14"/>
      <c r="D49" s="14"/>
      <c r="E49" s="14"/>
      <c r="F49" s="14"/>
      <c r="G49" s="14"/>
      <c r="H49" s="14"/>
      <c r="I49" s="14"/>
      <c r="J49" s="4"/>
      <c r="K49" s="4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4"/>
      <c r="K50" s="4"/>
    </row>
    <row r="51" spans="1:11" ht="12.75">
      <c r="A51" s="14"/>
      <c r="B51" s="14"/>
      <c r="C51" s="14"/>
      <c r="D51" s="14"/>
      <c r="E51" s="14"/>
      <c r="F51" s="14"/>
      <c r="G51" s="14"/>
      <c r="H51" s="14"/>
      <c r="I51" s="14"/>
      <c r="J51" s="4"/>
      <c r="K51" s="4"/>
    </row>
    <row r="52" spans="1:11" ht="12.75">
      <c r="A52" s="14"/>
      <c r="B52" s="14"/>
      <c r="C52" s="14"/>
      <c r="D52" s="14"/>
      <c r="E52" s="14"/>
      <c r="F52" s="14"/>
      <c r="G52" s="14"/>
      <c r="H52" s="14"/>
      <c r="I52" s="14"/>
      <c r="J52" s="4"/>
      <c r="K52" s="4"/>
    </row>
    <row r="53" spans="1:11" ht="12.75">
      <c r="A53" s="14"/>
      <c r="B53" s="14"/>
      <c r="C53" s="14"/>
      <c r="D53" s="14"/>
      <c r="E53" s="14"/>
      <c r="F53" s="14"/>
      <c r="G53" s="14"/>
      <c r="H53" s="14"/>
      <c r="I53" s="14"/>
      <c r="J53" s="4"/>
      <c r="K53" s="4"/>
    </row>
  </sheetData>
  <mergeCells count="3">
    <mergeCell ref="A1:I1"/>
    <mergeCell ref="A2:I2"/>
    <mergeCell ref="A3:I3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8" sqref="H8"/>
    </sheetView>
  </sheetViews>
  <sheetFormatPr defaultColWidth="9.140625" defaultRowHeight="16.5" customHeight="1"/>
  <cols>
    <col min="1" max="1" width="23.421875" style="50" bestFit="1" customWidth="1"/>
    <col min="2" max="2" width="6.57421875" style="51" bestFit="1" customWidth="1"/>
    <col min="3" max="3" width="8.28125" style="51" customWidth="1"/>
    <col min="4" max="4" width="43.8515625" style="52" customWidth="1"/>
    <col min="5" max="5" width="9.57421875" style="52" bestFit="1" customWidth="1"/>
    <col min="6" max="6" width="12.140625" style="51" customWidth="1"/>
    <col min="7" max="7" width="4.00390625" style="53" customWidth="1"/>
    <col min="8" max="8" width="12.7109375" style="54" customWidth="1"/>
    <col min="9" max="16384" width="8.8515625" style="21" customWidth="1"/>
  </cols>
  <sheetData>
    <row r="1" spans="1:8" ht="16.5" customHeight="1">
      <c r="A1" s="64" t="s">
        <v>48</v>
      </c>
      <c r="B1" s="64"/>
      <c r="C1" s="64"/>
      <c r="D1" s="64"/>
      <c r="E1" s="64"/>
      <c r="F1" s="64"/>
      <c r="G1" s="64"/>
      <c r="H1" s="64"/>
    </row>
    <row r="2" spans="1:8" ht="16.5" customHeight="1">
      <c r="A2" s="64" t="s">
        <v>49</v>
      </c>
      <c r="B2" s="64"/>
      <c r="C2" s="64"/>
      <c r="D2" s="64"/>
      <c r="E2" s="64"/>
      <c r="F2" s="64"/>
      <c r="G2" s="64"/>
      <c r="H2" s="64"/>
    </row>
    <row r="3" spans="1:8" ht="16.5" customHeight="1">
      <c r="A3" s="64"/>
      <c r="B3" s="64"/>
      <c r="C3" s="64"/>
      <c r="D3" s="64"/>
      <c r="E3" s="64"/>
      <c r="F3" s="64"/>
      <c r="G3" s="64"/>
      <c r="H3" s="64"/>
    </row>
    <row r="4" spans="1:8" ht="16.5" customHeight="1" thickBot="1">
      <c r="A4" s="20"/>
      <c r="B4" s="22"/>
      <c r="C4" s="22"/>
      <c r="D4" s="23"/>
      <c r="E4" s="23"/>
      <c r="F4" s="22"/>
      <c r="G4" s="24"/>
      <c r="H4" s="25"/>
    </row>
    <row r="5" spans="1:8" s="27" customFormat="1" ht="16.5" customHeight="1">
      <c r="A5" s="65" t="s">
        <v>30</v>
      </c>
      <c r="B5" s="67" t="s">
        <v>31</v>
      </c>
      <c r="C5" s="69" t="s">
        <v>32</v>
      </c>
      <c r="D5" s="69" t="s">
        <v>33</v>
      </c>
      <c r="E5" s="55"/>
      <c r="F5" s="56" t="s">
        <v>34</v>
      </c>
      <c r="G5" s="57"/>
      <c r="H5" s="26" t="s">
        <v>35</v>
      </c>
    </row>
    <row r="6" spans="1:8" s="27" customFormat="1" ht="16.5" customHeight="1" thickBot="1">
      <c r="A6" s="66"/>
      <c r="B6" s="68"/>
      <c r="C6" s="70"/>
      <c r="D6" s="70"/>
      <c r="E6" s="58"/>
      <c r="F6" s="58" t="s">
        <v>36</v>
      </c>
      <c r="G6" s="59"/>
      <c r="H6" s="28" t="s">
        <v>37</v>
      </c>
    </row>
    <row r="7" spans="1:8" ht="16.5" customHeight="1">
      <c r="A7" s="29" t="s">
        <v>52</v>
      </c>
      <c r="B7" s="30"/>
      <c r="C7" s="30"/>
      <c r="D7" s="31" t="s">
        <v>6</v>
      </c>
      <c r="E7" s="31" t="s">
        <v>38</v>
      </c>
      <c r="F7" s="32"/>
      <c r="G7" s="33"/>
      <c r="H7" s="41">
        <v>10000</v>
      </c>
    </row>
    <row r="8" spans="1:8" ht="16.5" customHeight="1">
      <c r="A8" s="29" t="s">
        <v>26</v>
      </c>
      <c r="B8" s="34">
        <v>1981</v>
      </c>
      <c r="C8" s="34"/>
      <c r="D8" s="35" t="s">
        <v>39</v>
      </c>
      <c r="E8" s="36" t="s">
        <v>38</v>
      </c>
      <c r="F8" s="37" t="s">
        <v>37</v>
      </c>
      <c r="G8" s="38"/>
      <c r="H8" s="60">
        <v>15000</v>
      </c>
    </row>
    <row r="9" spans="1:8" ht="16.5" customHeight="1">
      <c r="A9" s="29" t="s">
        <v>26</v>
      </c>
      <c r="B9" s="34">
        <v>1982</v>
      </c>
      <c r="C9" s="34"/>
      <c r="D9" s="35" t="s">
        <v>40</v>
      </c>
      <c r="E9" s="36" t="s">
        <v>38</v>
      </c>
      <c r="F9" s="37" t="s">
        <v>37</v>
      </c>
      <c r="G9" s="38"/>
      <c r="H9" s="60">
        <v>18000</v>
      </c>
    </row>
    <row r="10" spans="1:8" ht="16.5" customHeight="1">
      <c r="A10" s="29" t="s">
        <v>41</v>
      </c>
      <c r="B10" s="30"/>
      <c r="C10" s="30"/>
      <c r="D10" s="40" t="s">
        <v>42</v>
      </c>
      <c r="E10" s="36" t="s">
        <v>43</v>
      </c>
      <c r="F10" s="42"/>
      <c r="G10" s="43"/>
      <c r="H10" s="39">
        <v>30000</v>
      </c>
    </row>
    <row r="11" spans="1:8" ht="16.5" customHeight="1">
      <c r="A11" s="29" t="s">
        <v>25</v>
      </c>
      <c r="B11" s="30"/>
      <c r="C11" s="30"/>
      <c r="D11" s="40" t="s">
        <v>44</v>
      </c>
      <c r="E11" s="31" t="s">
        <v>38</v>
      </c>
      <c r="F11" s="42"/>
      <c r="G11" s="44"/>
      <c r="H11" s="39">
        <v>40000</v>
      </c>
    </row>
    <row r="12" spans="1:8" ht="16.5" customHeight="1">
      <c r="A12" s="29" t="s">
        <v>26</v>
      </c>
      <c r="B12" s="34">
        <v>1997</v>
      </c>
      <c r="C12" s="34" t="s">
        <v>45</v>
      </c>
      <c r="D12" s="35" t="s">
        <v>46</v>
      </c>
      <c r="E12" s="36" t="s">
        <v>38</v>
      </c>
      <c r="F12" s="37" t="s">
        <v>37</v>
      </c>
      <c r="G12" s="38"/>
      <c r="H12" s="60">
        <v>100000</v>
      </c>
    </row>
    <row r="13" spans="1:8" ht="16.5" customHeight="1" thickBot="1">
      <c r="A13" s="45" t="s">
        <v>47</v>
      </c>
      <c r="B13" s="46"/>
      <c r="C13" s="46"/>
      <c r="D13" s="47"/>
      <c r="E13" s="47"/>
      <c r="F13" s="46"/>
      <c r="G13" s="48"/>
      <c r="H13" s="49">
        <f>SUM(H7:H12)</f>
        <v>213000</v>
      </c>
    </row>
    <row r="15" ht="16.5" customHeight="1">
      <c r="A15" s="50" t="s">
        <v>50</v>
      </c>
    </row>
  </sheetData>
  <mergeCells count="7">
    <mergeCell ref="A1:H1"/>
    <mergeCell ref="A2:H2"/>
    <mergeCell ref="A3:H3"/>
    <mergeCell ref="A5:A6"/>
    <mergeCell ref="B5:B6"/>
    <mergeCell ref="C5:C6"/>
    <mergeCell ref="D5:D6"/>
  </mergeCells>
  <printOptions/>
  <pageMargins left="0.5" right="0.5" top="1" bottom="1" header="0.5" footer="0.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Merrimack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ToM Finance</cp:lastModifiedBy>
  <cp:lastPrinted>2008-04-10T18:12:56Z</cp:lastPrinted>
  <dcterms:created xsi:type="dcterms:W3CDTF">2001-06-20T19:26:14Z</dcterms:created>
  <dcterms:modified xsi:type="dcterms:W3CDTF">2008-06-04T19:11:45Z</dcterms:modified>
  <cp:category/>
  <cp:version/>
  <cp:contentType/>
  <cp:contentStatus/>
</cp:coreProperties>
</file>